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<sst xmlns="http://schemas.openxmlformats.org/spreadsheetml/2006/main" count="237" uniqueCount="176">
  <si>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</si>
  <si>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</si>
  <si>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</si>
  <si>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</si>
  <si>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</si>
  <si>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</si>
  <si>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</si>
  <si>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</si>
  <si>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</si>
  <si>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</si>
  <si>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</si>
  <si>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</si>
  <si>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</si>
  <si>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</si>
  <si>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</si>
  <si>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</si>
  <si>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</si>
  <si>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</si>
  <si>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</si>
  <si>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</si>
  <si>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</si>
  <si>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</si>
  <si>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</si>
  <si>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</si>
  <si>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</si>
  <si>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</si>
  <si>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</si>
  <si>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</si>
  <si>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</si>
  <si>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</si>
  <si>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</si>
  <si>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</si>
  <si>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</si>
  <si>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</si>
  <si>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</si>
  <si>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</si>
  <si>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</si>
  <si>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</si>
  <si>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</si>
  <si>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</si>
  <si>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</si>
  <si>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</si>
  <si>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</si>
  <si>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</si>
  <si>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</si>
  <si>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</si>
  <si>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</si>
  <si>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</si>
  <si>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</si>
  <si>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</si>
  <si>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</si>
  <si>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</si>
  <si>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</si>
  <si>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</si>
  <si>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</si>
  <si>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</si>
  <si>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</si>
  <si>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</si>
  <si>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</si>
  <si>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</si>
  <si>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</si>
  <si>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</si>
  <si>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</si>
  <si>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</si>
  <si>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</si>
  <si>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</si>
  <si>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</si>
  <si>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</si>
  <si>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</si>
  <si>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</si>
  <si>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</si>
  <si>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</si>
  <si>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</si>
  <si>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</si>
  <si>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</si>
  <si>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</si>
  <si>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</si>
  <si>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</si>
  <si>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</si>
  <si>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</si>
  <si>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</si>
  <si>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</si>
  <si>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</si>
  <si>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</si>
  <si>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</si>
  <si>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</si>
  <si>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</si>
  <si>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</si>
  <si>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</si>
  <si>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</si>
  <si>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</si>
  <si>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</si>
  <si>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</si>
  <si>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</si>
  <si>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</si>
  <si>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</si>
  <si>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</si>
  <si>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</si>
  <si>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</si>
  <si>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</si>
  <si>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</si>
  <si>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</si>
  <si>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</si>
  <si>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</si>
  <si>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</si>
  <si>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</si>
  <si>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</si>
  <si>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</si>
  <si>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</si>
  <si>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</si>
  <si>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</si>
  <si>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</si>
  <si>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</si>
  <si>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</si>
  <si>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</si>
  <si>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</si>
  <si>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</si>
  <si>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</si>
  <si>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</si>
  <si>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</si>
  <si>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</si>
  <si>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</si>
  <si>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</si>
  <si>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</si>
  <si>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</si>
  <si>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</si>
  <si>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</si>
  <si>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</si>
  <si>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</si>
  <si>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</si>
  <si>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</si>
  <si>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</si>
  <si>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</si>
  <si>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</si>
  <si>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</si>
  <si>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</si>
  <si>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</si>
  <si>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</si>
  <si>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</si>
  <si>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</si>
  <si>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</si>
  <si>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</si>
  <si>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</si>
  <si>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</si>
  <si>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</si>
  <si>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</si>
  <si>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</si>
  <si>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</si>
  <si>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</si>
  <si>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</si>
  <si>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</si>
  <si>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</si>
  <si>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</si>
  <si>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</si>
  <si>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</si>
  <si>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</si>
  <si>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</si>
  <si>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</si>
  <si>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</si>
  <si>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</si>
  <si>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</si>
  <si>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</si>
  <si>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</si>
  <si>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</si>
  <si>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</si>
  <si>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</si>
  <si>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</si>
  <si>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</si>
  <si>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</si>
  <si>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</si>
  <si>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</si>
  <si>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</si>
  <si>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</si>
  <si>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</si>
  <si>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1.07. 2018 р.</t>
  </si>
  <si>
    <t xml:space="preserve">        за    І-е півріччя   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</si>
</sst>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29" fillId="24" borderId="1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23" fillId="24" borderId="4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62;&#1077;&#1085;&#1090;&#1088;&#1072;&#1083;&#1100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1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92"/>
      <c r="C6" s="190"/>
      <c r="D6" s="145" t="s">
        <v>18</v>
      </c>
      <c r="E6" s="146"/>
      <c r="F6" s="80"/>
      <c r="G6" s="3"/>
    </row>
    <row r="7" spans="1:7" ht="12" customHeight="1">
      <c r="A7" s="35"/>
      <c r="B7" s="192" t="s">
        <v>19</v>
      </c>
      <c r="C7" s="190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84" t="s">
        <v>24</v>
      </c>
      <c r="C15" s="184"/>
      <c r="D15" s="184"/>
      <c r="E15" s="184"/>
      <c r="F15" s="184"/>
      <c r="G15" s="26"/>
    </row>
    <row r="16" spans="1:7" ht="12" customHeight="1">
      <c r="A16" s="40"/>
      <c r="B16" s="184" t="s">
        <v>25</v>
      </c>
      <c r="C16" s="185"/>
      <c r="D16" s="153"/>
      <c r="E16" s="154" t="s">
        <v>133</v>
      </c>
      <c r="F16" s="14"/>
      <c r="G16" s="26"/>
    </row>
    <row r="17" spans="1:7" ht="12" customHeight="1">
      <c r="A17" s="38"/>
      <c r="B17" s="184" t="s">
        <v>26</v>
      </c>
      <c r="C17" s="185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90" t="s">
        <v>29</v>
      </c>
      <c r="D23" s="191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6">
        <f>D30-D31</f>
        <v>0</v>
      </c>
      <c r="E28" s="188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7"/>
      <c r="E29" s="189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15</v>
      </c>
      <c r="E33" s="90">
        <f>E34-E35</f>
        <v>13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907</v>
      </c>
      <c r="E34" s="24">
        <v>907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892</v>
      </c>
      <c r="E35" s="24">
        <v>894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80">
        <v>1030</v>
      </c>
      <c r="D38" s="181"/>
      <c r="E38" s="182"/>
      <c r="F38" s="26"/>
      <c r="G38" s="26"/>
    </row>
    <row r="39" spans="1:7" ht="13.5" customHeight="1">
      <c r="A39" s="41"/>
      <c r="B39" s="65" t="s">
        <v>44</v>
      </c>
      <c r="C39" s="180"/>
      <c r="D39" s="181"/>
      <c r="E39" s="182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15</v>
      </c>
      <c r="E44" s="91">
        <f>E28+E32+E33+E36+E37+E38+E40+E41+E42+E43</f>
        <v>13</v>
      </c>
      <c r="F44" s="26"/>
      <c r="G44" s="26"/>
    </row>
    <row r="45" spans="1:7" ht="12" customHeight="1">
      <c r="A45" s="41"/>
      <c r="B45" s="64" t="s">
        <v>50</v>
      </c>
      <c r="C45" s="183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3"/>
      <c r="D46" s="131">
        <f>D47+D48+D49+D50</f>
        <v>6</v>
      </c>
      <c r="E46" s="132">
        <f>E47+E48+E49+E50</f>
        <v>108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>
        <v>6</v>
      </c>
      <c r="E47" s="129">
        <v>2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/>
      <c r="E48" s="24">
        <v>106</v>
      </c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10</v>
      </c>
      <c r="E52" s="48">
        <v>9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1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2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3</v>
      </c>
      <c r="E57" s="48">
        <v>6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2</v>
      </c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68</v>
      </c>
      <c r="E62" s="92">
        <f>E63+E64</f>
        <v>1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68</v>
      </c>
      <c r="E64" s="48">
        <v>1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>
        <v>1</v>
      </c>
      <c r="E66" s="48">
        <v>9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90</v>
      </c>
      <c r="E67" s="92">
        <f>E46+E52+E56+E57+E59+E60+E61+E62+E65+E66</f>
        <v>133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105</v>
      </c>
      <c r="E69" s="135">
        <f>E68+E67+E44</f>
        <v>146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15</v>
      </c>
    </row>
    <row r="72" spans="1:7" ht="25.5" customHeight="1">
      <c r="A72" s="3"/>
      <c r="B72" s="171" t="s">
        <v>1</v>
      </c>
      <c r="C72" s="52" t="s">
        <v>4</v>
      </c>
      <c r="D72" s="171" t="s">
        <v>30</v>
      </c>
      <c r="E72" s="171" t="s">
        <v>14</v>
      </c>
      <c r="F72" s="3"/>
      <c r="G72" s="3"/>
    </row>
    <row r="73" spans="1:7" ht="12.75">
      <c r="A73" s="3"/>
      <c r="B73" s="179"/>
      <c r="C73" s="84" t="s">
        <v>5</v>
      </c>
      <c r="D73" s="179"/>
      <c r="E73" s="179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79">
        <v>1610</v>
      </c>
      <c r="D94" s="177"/>
      <c r="E94" s="177"/>
    </row>
    <row r="95" spans="2:5" ht="13.5" customHeight="1">
      <c r="B95" s="81" t="s">
        <v>85</v>
      </c>
      <c r="C95" s="172"/>
      <c r="D95" s="178"/>
      <c r="E95" s="178"/>
    </row>
    <row r="96" spans="2:5" ht="13.5" customHeight="1">
      <c r="B96" s="56" t="s">
        <v>86</v>
      </c>
      <c r="C96" s="46">
        <v>1615</v>
      </c>
      <c r="D96" s="48">
        <v>8</v>
      </c>
      <c r="E96" s="48">
        <v>10</v>
      </c>
    </row>
    <row r="97" spans="2:5" ht="13.5" customHeight="1">
      <c r="B97" s="56" t="s">
        <v>87</v>
      </c>
      <c r="C97" s="46">
        <v>1620</v>
      </c>
      <c r="D97" s="48">
        <v>20</v>
      </c>
      <c r="E97" s="48">
        <v>20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>
        <v>44</v>
      </c>
      <c r="E100" s="48">
        <v>49</v>
      </c>
    </row>
    <row r="101" spans="2:5" ht="13.5" customHeight="1">
      <c r="B101" s="47" t="s">
        <v>161</v>
      </c>
      <c r="C101" s="122">
        <v>1635</v>
      </c>
      <c r="D101" s="48"/>
      <c r="E101" s="48"/>
    </row>
    <row r="102" spans="2:5" ht="13.5" customHeight="1">
      <c r="B102" s="47" t="s">
        <v>162</v>
      </c>
      <c r="C102" s="122">
        <v>1645</v>
      </c>
      <c r="D102" s="48"/>
      <c r="E102" s="48"/>
    </row>
    <row r="103" spans="2:5" ht="13.5" customHeight="1">
      <c r="B103" s="47" t="s">
        <v>90</v>
      </c>
      <c r="C103" s="49">
        <v>1660</v>
      </c>
      <c r="D103" s="48">
        <v>28</v>
      </c>
      <c r="E103" s="48">
        <v>34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5</v>
      </c>
      <c r="E105" s="48">
        <v>33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105</v>
      </c>
      <c r="E106" s="92">
        <f>E93+E94+E96+E97+E99+E100+E103+E104+E105+E101+E102</f>
        <v>146</v>
      </c>
    </row>
    <row r="107" spans="2:5" ht="18.75" customHeight="1">
      <c r="B107" s="69" t="s">
        <v>94</v>
      </c>
      <c r="C107" s="173">
        <v>1700</v>
      </c>
      <c r="D107" s="175"/>
      <c r="E107" s="177"/>
    </row>
    <row r="108" spans="2:5" ht="13.5" customHeight="1">
      <c r="B108" s="70" t="s">
        <v>95</v>
      </c>
      <c r="C108" s="174"/>
      <c r="D108" s="176"/>
      <c r="E108" s="178"/>
    </row>
    <row r="109" spans="2:5" ht="13.5" customHeight="1">
      <c r="B109" s="54" t="s">
        <v>96</v>
      </c>
      <c r="C109" s="55">
        <v>1900</v>
      </c>
      <c r="D109" s="136">
        <f>D107+D106+D91+D83</f>
        <v>105</v>
      </c>
      <c r="E109" s="136">
        <f>E107+E106+E91+E83</f>
        <v>146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58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92"/>
      <c r="C1" s="192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891</v>
      </c>
      <c r="E20" s="158">
        <v>705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891</v>
      </c>
      <c r="E21" s="156">
        <v>705</v>
      </c>
      <c r="F21" s="5"/>
      <c r="G21" s="5"/>
    </row>
    <row r="22" spans="2:7" ht="15.75" customHeight="1">
      <c r="B22" s="96" t="s">
        <v>108</v>
      </c>
      <c r="C22" s="197">
        <v>2090</v>
      </c>
      <c r="D22" s="195">
        <f>D20-D21</f>
        <v>0</v>
      </c>
      <c r="E22" s="195">
        <f>E20-E21</f>
        <v>0</v>
      </c>
      <c r="F22" s="5"/>
      <c r="G22" s="5"/>
    </row>
    <row r="23" spans="2:7" ht="15.75" customHeight="1">
      <c r="B23" s="87" t="s">
        <v>109</v>
      </c>
      <c r="C23" s="198"/>
      <c r="D23" s="196"/>
      <c r="E23" s="196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7">
        <v>2190</v>
      </c>
      <c r="D29" s="195">
        <f>D22+D25-D26-D28</f>
        <v>0</v>
      </c>
      <c r="E29" s="195">
        <f>E22+E25-E26-E28</f>
        <v>0</v>
      </c>
    </row>
    <row r="30" spans="2:5" ht="15.75" customHeight="1">
      <c r="B30" s="87" t="s">
        <v>109</v>
      </c>
      <c r="C30" s="198"/>
      <c r="D30" s="196"/>
      <c r="E30" s="196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7">
        <v>2290</v>
      </c>
      <c r="D38" s="169"/>
      <c r="E38" s="199">
        <f>-E31+E34-E35-E37</f>
        <v>0</v>
      </c>
    </row>
    <row r="39" spans="2:5" ht="15.75" customHeight="1">
      <c r="B39" s="97" t="s">
        <v>122</v>
      </c>
      <c r="C39" s="198"/>
      <c r="D39" s="169">
        <f>D29+D34-D35-D37</f>
        <v>0</v>
      </c>
      <c r="E39" s="170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93">
        <v>2350</v>
      </c>
      <c r="D43" s="169"/>
      <c r="E43" s="195">
        <f>E38-E41</f>
        <v>0</v>
      </c>
    </row>
    <row r="44" spans="2:7" ht="15.75" customHeight="1">
      <c r="B44" s="87" t="s">
        <v>109</v>
      </c>
      <c r="C44" s="194"/>
      <c r="D44" s="169">
        <f>D39-D41</f>
        <v>0</v>
      </c>
      <c r="E44" s="196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79</v>
      </c>
      <c r="E79" s="165">
        <v>19</v>
      </c>
    </row>
    <row r="80" spans="2:5" ht="16.5" customHeight="1">
      <c r="B80" s="114" t="s">
        <v>10</v>
      </c>
      <c r="C80" s="46">
        <v>2505</v>
      </c>
      <c r="D80" s="165">
        <v>615</v>
      </c>
      <c r="E80" s="165">
        <v>513</v>
      </c>
    </row>
    <row r="81" spans="2:9" ht="16.5" customHeight="1">
      <c r="B81" s="114" t="s">
        <v>11</v>
      </c>
      <c r="C81" s="46">
        <v>2510</v>
      </c>
      <c r="D81" s="165">
        <v>146</v>
      </c>
      <c r="E81" s="165">
        <v>122</v>
      </c>
      <c r="I81" s="8"/>
    </row>
    <row r="82" spans="2:5" ht="16.5" customHeight="1">
      <c r="B82" s="114" t="s">
        <v>12</v>
      </c>
      <c r="C82" s="46">
        <v>2515</v>
      </c>
      <c r="D82" s="165">
        <v>2</v>
      </c>
      <c r="E82" s="165">
        <v>2</v>
      </c>
    </row>
    <row r="83" spans="2:5" ht="16.5" customHeight="1">
      <c r="B83" s="114" t="s">
        <v>7</v>
      </c>
      <c r="C83" s="46">
        <v>2520</v>
      </c>
      <c r="D83" s="165">
        <v>155</v>
      </c>
      <c r="E83" s="165">
        <v>54</v>
      </c>
    </row>
    <row r="84" spans="2:7" ht="16.5" customHeight="1">
      <c r="B84" s="115" t="s">
        <v>13</v>
      </c>
      <c r="C84" s="55">
        <v>2550</v>
      </c>
      <c r="D84" s="162">
        <f>D79+D81+D80+D82+D83</f>
        <v>997</v>
      </c>
      <c r="E84" s="162">
        <f>E79+E81+E80+E82+E83</f>
        <v>710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'[1]форма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'[1]форма 1'!D115</f>
        <v>Усанова Л.С.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2018-07-19T11:58:49Z</dcterms:modified>
  <cp:category/>
  <cp:version/>
  <cp:contentType/>
  <cp:contentStatus/>
</cp:coreProperties>
</file>